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 strony\NEW\"/>
    </mc:Choice>
  </mc:AlternateContent>
  <xr:revisionPtr revIDLastSave="0" documentId="8_{00C6EB16-ABE9-40DF-AA01-6F7059E40016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Arkusz1" sheetId="1" r:id="rId1"/>
    <sheet name="Arkusz2" sheetId="2" r:id="rId2"/>
    <sheet name="Arkusz3" sheetId="3" state="hidden" r:id="rId3"/>
  </sheets>
  <calcPr calcId="181029"/>
</workbook>
</file>

<file path=xl/calcChain.xml><?xml version="1.0" encoding="utf-8"?>
<calcChain xmlns="http://schemas.openxmlformats.org/spreadsheetml/2006/main">
  <c r="A1" i="2" l="1"/>
  <c r="B13" i="3"/>
  <c r="F3" i="2" s="1"/>
  <c r="F4" i="2" s="1"/>
  <c r="F6" i="2" s="1"/>
  <c r="F5" i="2" l="1"/>
  <c r="F7" i="2" s="1"/>
  <c r="AA3" i="2"/>
  <c r="AA4" i="2" s="1"/>
  <c r="AA5" i="2" s="1"/>
  <c r="AA7" i="2" s="1"/>
  <c r="K3" i="2"/>
  <c r="K4" i="2" s="1"/>
  <c r="K5" i="2" s="1"/>
  <c r="K7" i="2" s="1"/>
  <c r="AE3" i="2"/>
  <c r="AE4" i="2" s="1"/>
  <c r="AE5" i="2" s="1"/>
  <c r="AE7" i="2" s="1"/>
  <c r="O3" i="2"/>
  <c r="O4" i="2" s="1"/>
  <c r="O5" i="2" s="1"/>
  <c r="O7" i="2" s="1"/>
  <c r="B3" i="2"/>
  <c r="B4" i="2" s="1"/>
  <c r="B5" i="2" s="1"/>
  <c r="B7" i="2" s="1"/>
  <c r="S3" i="2"/>
  <c r="S4" i="2" s="1"/>
  <c r="S5" i="2" s="1"/>
  <c r="S7" i="2" s="1"/>
  <c r="C3" i="2"/>
  <c r="C4" i="2" s="1"/>
  <c r="C5" i="2" s="1"/>
  <c r="C7" i="2" s="1"/>
  <c r="W3" i="2"/>
  <c r="W4" i="2" s="1"/>
  <c r="W5" i="2" s="1"/>
  <c r="W7" i="2" s="1"/>
  <c r="G3" i="2"/>
  <c r="G4" i="2" s="1"/>
  <c r="G5" i="2" s="1"/>
  <c r="G7" i="2" s="1"/>
  <c r="AF3" i="2"/>
  <c r="AF4" i="2" s="1"/>
  <c r="AF5" i="2" s="1"/>
  <c r="AF7" i="2" s="1"/>
  <c r="AB3" i="2"/>
  <c r="AB4" i="2" s="1"/>
  <c r="AB5" i="2" s="1"/>
  <c r="AB7" i="2" s="1"/>
  <c r="X3" i="2"/>
  <c r="X4" i="2" s="1"/>
  <c r="X5" i="2" s="1"/>
  <c r="X7" i="2" s="1"/>
  <c r="T3" i="2"/>
  <c r="T4" i="2" s="1"/>
  <c r="T5" i="2" s="1"/>
  <c r="T7" i="2" s="1"/>
  <c r="P3" i="2"/>
  <c r="P4" i="2" s="1"/>
  <c r="P5" i="2" s="1"/>
  <c r="P7" i="2" s="1"/>
  <c r="L3" i="2"/>
  <c r="L4" i="2" s="1"/>
  <c r="L5" i="2" s="1"/>
  <c r="L7" i="2" s="1"/>
  <c r="H3" i="2"/>
  <c r="H4" i="2" s="1"/>
  <c r="H5" i="2" s="1"/>
  <c r="H7" i="2" s="1"/>
  <c r="D3" i="2"/>
  <c r="D4" i="2" s="1"/>
  <c r="D5" i="2" s="1"/>
  <c r="D7" i="2" s="1"/>
  <c r="AC3" i="2"/>
  <c r="AC4" i="2" s="1"/>
  <c r="AC5" i="2" s="1"/>
  <c r="AC7" i="2" s="1"/>
  <c r="Y3" i="2"/>
  <c r="Y4" i="2" s="1"/>
  <c r="Y5" i="2" s="1"/>
  <c r="Y7" i="2" s="1"/>
  <c r="U3" i="2"/>
  <c r="U4" i="2" s="1"/>
  <c r="U5" i="2" s="1"/>
  <c r="U7" i="2" s="1"/>
  <c r="Q3" i="2"/>
  <c r="Q4" i="2" s="1"/>
  <c r="Q5" i="2" s="1"/>
  <c r="Q7" i="2" s="1"/>
  <c r="M3" i="2"/>
  <c r="M4" i="2" s="1"/>
  <c r="M5" i="2" s="1"/>
  <c r="M7" i="2" s="1"/>
  <c r="I3" i="2"/>
  <c r="I4" i="2" s="1"/>
  <c r="I5" i="2" s="1"/>
  <c r="I7" i="2" s="1"/>
  <c r="E3" i="2"/>
  <c r="E4" i="2" s="1"/>
  <c r="E5" i="2" s="1"/>
  <c r="E7" i="2" s="1"/>
  <c r="AD3" i="2"/>
  <c r="AD4" i="2" s="1"/>
  <c r="AD5" i="2" s="1"/>
  <c r="AD7" i="2" s="1"/>
  <c r="Z3" i="2"/>
  <c r="Z4" i="2" s="1"/>
  <c r="Z5" i="2" s="1"/>
  <c r="Z7" i="2" s="1"/>
  <c r="V3" i="2"/>
  <c r="V4" i="2" s="1"/>
  <c r="V5" i="2" s="1"/>
  <c r="V7" i="2" s="1"/>
  <c r="R3" i="2"/>
  <c r="R4" i="2" s="1"/>
  <c r="R5" i="2" s="1"/>
  <c r="R7" i="2" s="1"/>
  <c r="N3" i="2"/>
  <c r="N4" i="2" s="1"/>
  <c r="N5" i="2" s="1"/>
  <c r="N7" i="2" s="1"/>
  <c r="J3" i="2"/>
  <c r="J4" i="2" s="1"/>
  <c r="J5" i="2" s="1"/>
  <c r="J7" i="2" s="1"/>
  <c r="E6" i="2" l="1"/>
  <c r="U6" i="2"/>
  <c r="H6" i="2"/>
  <c r="X6" i="2"/>
  <c r="W6" i="2"/>
  <c r="B6" i="2"/>
  <c r="AA6" i="2"/>
  <c r="N6" i="2"/>
  <c r="AD6" i="2"/>
  <c r="Q6" i="2"/>
  <c r="D6" i="2"/>
  <c r="T6" i="2"/>
  <c r="G6" i="2"/>
  <c r="S6" i="2"/>
  <c r="K6" i="2"/>
  <c r="R6" i="2"/>
  <c r="Z6" i="2"/>
  <c r="AC6" i="2"/>
  <c r="P6" i="2"/>
  <c r="AF6" i="2"/>
  <c r="C6" i="2"/>
  <c r="AE6" i="2"/>
  <c r="J6" i="2"/>
  <c r="M6" i="2"/>
  <c r="V6" i="2"/>
  <c r="I6" i="2"/>
  <c r="Y6" i="2"/>
  <c r="L6" i="2"/>
  <c r="AB6" i="2"/>
  <c r="O6" i="2"/>
</calcChain>
</file>

<file path=xl/sharedStrings.xml><?xml version="1.0" encoding="utf-8"?>
<sst xmlns="http://schemas.openxmlformats.org/spreadsheetml/2006/main" count="65" uniqueCount="63">
  <si>
    <t>Wpisz 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</si>
  <si>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</si>
  <si>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</si>
  <si>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</si>
  <si>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</si>
  <si>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</si>
  <si>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</si>
  <si>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</si>
  <si>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</si>
  <si>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</si>
  <si>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</si>
  <si>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</si>
  <si>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</si>
  <si>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Wartość</t>
  </si>
  <si>
    <t>Pon.</t>
  </si>
  <si>
    <t>Wt.</t>
  </si>
  <si>
    <t>Śr.</t>
  </si>
  <si>
    <t>Czw.</t>
  </si>
  <si>
    <t>Pt.</t>
  </si>
  <si>
    <t>Sob.</t>
  </si>
  <si>
    <t>Niedz.</t>
  </si>
  <si>
    <t>LEGENDA :</t>
  </si>
  <si>
    <t>Imię i Nazwisko</t>
  </si>
  <si>
    <t xml:space="preserve">nr telefonu </t>
  </si>
  <si>
    <t>X</t>
  </si>
  <si>
    <t>wolne / free</t>
  </si>
  <si>
    <t>6:00 - 14:00</t>
  </si>
  <si>
    <t>AS</t>
  </si>
  <si>
    <t>Alfred Szkalrski</t>
  </si>
  <si>
    <t>123 44 55</t>
  </si>
  <si>
    <t>rano / morning</t>
  </si>
  <si>
    <t>14:00 - 22:00</t>
  </si>
  <si>
    <t>ZZ</t>
  </si>
  <si>
    <t>Zbigniew Zawada</t>
  </si>
  <si>
    <t>popołudnie / afternoon</t>
  </si>
  <si>
    <t>N</t>
  </si>
  <si>
    <t>22:00 - 6:00</t>
  </si>
  <si>
    <t>JG</t>
  </si>
  <si>
    <t>Jan Gawron</t>
  </si>
  <si>
    <t>noc / night</t>
  </si>
  <si>
    <t>D</t>
  </si>
  <si>
    <t>06:00 - 18:00</t>
  </si>
  <si>
    <t>FF</t>
  </si>
  <si>
    <t>Filip Felix</t>
  </si>
  <si>
    <t>U</t>
  </si>
  <si>
    <t>urlop / holiday</t>
  </si>
  <si>
    <t>18:00 - 06:00</t>
  </si>
  <si>
    <t>AB</t>
  </si>
  <si>
    <t>Andrzje Bogdan</t>
  </si>
  <si>
    <t>CH</t>
  </si>
  <si>
    <t>zw.lekarskie / sick leave</t>
  </si>
  <si>
    <t>I</t>
  </si>
  <si>
    <t>08:00 - 16:00</t>
  </si>
  <si>
    <t>Św</t>
  </si>
  <si>
    <t>święto / bank holiday</t>
  </si>
  <si>
    <t>wybierz miesiąc</t>
  </si>
  <si>
    <t>Wybierz miesiąc</t>
  </si>
  <si>
    <t>wpisz rok w komórkę A2</t>
  </si>
  <si>
    <t>Przejdż do arkusza 2</t>
  </si>
  <si>
    <t>Gotowe</t>
  </si>
  <si>
    <t>Uwaga</t>
  </si>
  <si>
    <t>Wszytkie pola miesąca będą zmienć tło automatycznie w zalezności od wpisanej wartości np..: "1 lub 2 lub D " podajne w tabli legenda</t>
  </si>
  <si>
    <t>zatwierdz enterem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</si>
</sst>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2"/>
      <color rgb="FF222222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24"/>
      <color theme="1"/>
      <name val="Calibri"/>
      <family val="2"/>
      <charset val="238"/>
      <scheme val="minor"/>
    </font>
    <font>
      <sz val="20"/>
      <color theme="1"/>
      <name val="Calibri"/>
      <family val="2"/>
      <charset val="238"/>
      <scheme val="minor"/>
    </font>
    <font>
      <sz val="22"/>
      <color theme="1"/>
      <name val="Calibri"/>
      <family val="2"/>
      <charset val="238"/>
      <scheme val="minor"/>
    </font>
    <font>
      <sz val="24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1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49998474074526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justify"/>
    </xf>
    <xf numFmtId="0" fontId="4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/>
    </xf>
    <xf numFmtId="0" fontId="3" fillId="9" borderId="1" xfId="0" applyFont="1" applyFill="1" applyBorder="1"/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1" xfId="0" applyFont="1" applyBorder="1"/>
    <xf numFmtId="0" fontId="3" fillId="0" borderId="12" xfId="0" applyFont="1" applyBorder="1"/>
    <xf numFmtId="0" fontId="3" fillId="0" borderId="13" xfId="0" applyFont="1" applyBorder="1"/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5" fillId="11" borderId="14" xfId="0" applyFont="1" applyFill="1" applyBorder="1"/>
    <xf numFmtId="0" fontId="5" fillId="11" borderId="15" xfId="0" applyFont="1" applyFill="1" applyBorder="1"/>
    <xf numFmtId="0" fontId="5" fillId="11" borderId="16" xfId="0" applyFont="1" applyFill="1" applyBorder="1"/>
    <xf numFmtId="0" fontId="5" fillId="0" borderId="0" xfId="0" applyFont="1"/>
    <xf numFmtId="0" fontId="5" fillId="11" borderId="5" xfId="0" applyFont="1" applyFill="1" applyBorder="1"/>
    <xf numFmtId="0" fontId="5" fillId="11" borderId="1" xfId="0" applyFont="1" applyFill="1" applyBorder="1" applyAlignment="1">
      <alignment textRotation="90"/>
    </xf>
    <xf numFmtId="0" fontId="5" fillId="11" borderId="6" xfId="0" applyFont="1" applyFill="1" applyBorder="1" applyAlignment="1">
      <alignment textRotation="90"/>
    </xf>
    <xf numFmtId="14" fontId="5" fillId="11" borderId="1" xfId="0" applyNumberFormat="1" applyFont="1" applyFill="1" applyBorder="1" applyAlignment="1">
      <alignment textRotation="90"/>
    </xf>
    <xf numFmtId="14" fontId="5" fillId="11" borderId="6" xfId="0" applyNumberFormat="1" applyFont="1" applyFill="1" applyBorder="1" applyAlignment="1">
      <alignment textRotation="90"/>
    </xf>
    <xf numFmtId="0" fontId="5" fillId="11" borderId="1" xfId="0" applyFont="1" applyFill="1" applyBorder="1"/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4" fillId="13" borderId="1" xfId="0" applyFont="1" applyFill="1" applyBorder="1" applyAlignment="1">
      <alignment horizontal="center" vertical="center"/>
    </xf>
    <xf numFmtId="0" fontId="4" fillId="14" borderId="1" xfId="0" applyFont="1" applyFill="1" applyBorder="1" applyAlignment="1">
      <alignment horizontal="center" vertical="center"/>
    </xf>
    <xf numFmtId="0" fontId="4" fillId="15" borderId="1" xfId="0" applyFont="1" applyFill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" fillId="6" borderId="2" xfId="0" applyFont="1" applyFill="1" applyBorder="1" applyAlignment="1">
      <alignment horizontal="left" vertical="center"/>
    </xf>
    <xf numFmtId="0" fontId="4" fillId="6" borderId="3" xfId="0" applyFont="1" applyFill="1" applyBorder="1" applyAlignment="1">
      <alignment horizontal="left" vertical="center"/>
    </xf>
    <xf numFmtId="0" fontId="4" fillId="6" borderId="4" xfId="0" applyFont="1" applyFill="1" applyBorder="1" applyAlignment="1">
      <alignment horizontal="left" vertical="center"/>
    </xf>
    <xf numFmtId="0" fontId="7" fillId="10" borderId="0" xfId="0" applyFont="1" applyFill="1" applyAlignment="1">
      <alignment horizontal="center" vertical="center"/>
    </xf>
    <xf numFmtId="0" fontId="1" fillId="0" borderId="0" xfId="0" applyFont="1"/>
    <xf numFmtId="0" fontId="8" fillId="12" borderId="0" xfId="0" applyFont="1" applyFill="1" applyAlignment="1">
      <alignment horizontal="center" vertical="center"/>
    </xf>
    <xf numFmtId="0" fontId="9" fillId="12" borderId="0" xfId="0" applyFont="1" applyFill="1" applyAlignment="1">
      <alignment horizontal="center" vertical="center"/>
    </xf>
    <xf numFmtId="0" fontId="10" fillId="10" borderId="0" xfId="0" applyFont="1" applyFill="1"/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4" fillId="8" borderId="1" xfId="0" applyFont="1" applyFill="1" applyBorder="1" applyAlignment="1">
      <alignment horizontal="left" vertical="center"/>
    </xf>
    <xf numFmtId="0" fontId="4" fillId="9" borderId="1" xfId="0" applyFont="1" applyFill="1" applyBorder="1" applyAlignment="1">
      <alignment horizontal="left" vertic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3" fontId="3" fillId="0" borderId="1" xfId="0" applyNumberFormat="1" applyFont="1" applyBorder="1" applyAlignment="1">
      <alignment horizontal="center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5" fillId="0" borderId="10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13" borderId="2" xfId="0" applyFont="1" applyFill="1" applyBorder="1" applyAlignment="1">
      <alignment horizontal="left" vertical="center"/>
    </xf>
    <xf numFmtId="0" fontId="4" fillId="13" borderId="3" xfId="0" applyFont="1" applyFill="1" applyBorder="1" applyAlignment="1">
      <alignment horizontal="left" vertical="center"/>
    </xf>
    <xf numFmtId="0" fontId="4" fillId="13" borderId="4" xfId="0" applyFont="1" applyFill="1" applyBorder="1" applyAlignment="1">
      <alignment horizontal="left" vertical="center"/>
    </xf>
    <xf numFmtId="0" fontId="4" fillId="14" borderId="2" xfId="0" applyFont="1" applyFill="1" applyBorder="1" applyAlignment="1">
      <alignment horizontal="left" vertical="center"/>
    </xf>
    <xf numFmtId="0" fontId="4" fillId="14" borderId="3" xfId="0" applyFont="1" applyFill="1" applyBorder="1" applyAlignment="1">
      <alignment horizontal="left" vertical="center"/>
    </xf>
    <xf numFmtId="0" fontId="4" fillId="14" borderId="4" xfId="0" applyFont="1" applyFill="1" applyBorder="1" applyAlignment="1">
      <alignment horizontal="left" vertical="center"/>
    </xf>
    <xf numFmtId="0" fontId="4" fillId="15" borderId="2" xfId="0" applyFont="1" applyFill="1" applyBorder="1" applyAlignment="1">
      <alignment horizontal="left" vertical="center"/>
    </xf>
    <xf numFmtId="0" fontId="4" fillId="15" borderId="3" xfId="0" applyFont="1" applyFill="1" applyBorder="1" applyAlignment="1">
      <alignment horizontal="left" vertical="center"/>
    </xf>
    <xf numFmtId="0" fontId="4" fillId="15" borderId="4" xfId="0" applyFont="1" applyFill="1" applyBorder="1" applyAlignment="1">
      <alignment horizontal="left" vertical="center"/>
    </xf>
  </cellXfs>
  <cellStyles count="1">
    <cellStyle name="Normalny" xfId="0" builtinId="0"/>
  </cellStyles>
  <dxfs count="11">
    <dxf>
      <fill>
        <patternFill>
          <bgColor theme="8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499984740745262"/>
        </patternFill>
      </fill>
    </dxf>
    <dxf>
      <fill>
        <patternFill>
          <bgColor rgb="FF00FF00"/>
        </patternFill>
      </fill>
    </dxf>
    <dxf>
      <fill>
        <patternFill>
          <bgColor theme="5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CC99FF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colors>
    <mruColors>
      <color rgb="FFCC99FF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0"/>
  <sheetViews>
    <sheetView workbookViewId="0">
      <selection activeCell="B14" sqref="B14"/>
    </sheetView>
  </sheetViews>
  <sheetFormatPr defaultRowHeight="14.4"/>
  <cols>
    <col min="1" max="1" width="32" style="50" customWidth="1"/>
    <col min="2" max="2" width="27" style="50" customWidth="1"/>
    <col min="3" max="16384" width="8.796875" style="50"/>
  </cols>
  <sheetData>
    <row r="1" spans="1:8" ht="60" customHeight="1">
      <c r="A1" s="49" t="s">
        <v>0</v>
      </c>
      <c r="B1" s="49" t="s">
        <v>56</v>
      </c>
    </row>
    <row r="2" spans="1:8" ht="55.5" customHeight="1">
      <c r="A2" s="51">
        <v>2026</v>
      </c>
      <c r="B2" s="52" t="s">
        <v>1</v>
      </c>
    </row>
    <row r="4" spans="1:8">
      <c r="A4" s="50">
        <v>1</v>
      </c>
      <c r="B4" s="50" t="s">
        <v>57</v>
      </c>
      <c r="C4" s="50" t="s">
        <v>62</v>
      </c>
    </row>
    <row r="5" spans="1:8">
      <c r="A5" s="50">
        <v>2</v>
      </c>
      <c r="B5" s="50" t="s">
        <v>55</v>
      </c>
      <c r="C5" s="50" t="s">
        <v>62</v>
      </c>
    </row>
    <row r="6" spans="1:8">
      <c r="A6" s="50">
        <v>3</v>
      </c>
      <c r="B6" s="50" t="s">
        <v>59</v>
      </c>
    </row>
    <row r="7" spans="1:8">
      <c r="A7" s="50">
        <v>4</v>
      </c>
      <c r="B7" s="50" t="s">
        <v>58</v>
      </c>
    </row>
    <row r="9" spans="1:8">
      <c r="A9" s="53" t="s">
        <v>60</v>
      </c>
      <c r="B9" s="53"/>
      <c r="C9" s="53"/>
      <c r="D9" s="53"/>
      <c r="E9" s="53"/>
      <c r="F9" s="53"/>
      <c r="G9" s="53"/>
      <c r="H9" s="53"/>
    </row>
    <row r="10" spans="1:8">
      <c r="A10" s="53" t="s">
        <v>61</v>
      </c>
      <c r="B10" s="53"/>
      <c r="C10" s="53"/>
      <c r="D10" s="53"/>
      <c r="E10" s="53"/>
      <c r="F10" s="53"/>
      <c r="G10" s="53"/>
      <c r="H10" s="53"/>
    </row>
  </sheetData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Arkusz3!$A$1:$A$12</xm:f>
          </x14:formula1>
          <xm:sqref>B2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F42"/>
  <sheetViews>
    <sheetView tabSelected="1" zoomScaleNormal="100" workbookViewId="0">
      <selection activeCell="D9" sqref="D9"/>
    </sheetView>
  </sheetViews>
  <sheetFormatPr defaultColWidth="9" defaultRowHeight="13.8"/>
  <cols>
    <col min="1" max="1" width="6.09765625" style="2" customWidth="1"/>
    <col min="2" max="32" width="4" style="2" customWidth="1"/>
    <col min="33" max="16384" width="9" style="2"/>
  </cols>
  <sheetData>
    <row r="1" spans="1:32" ht="47.25" customHeight="1" thickBot="1">
      <c r="A1" s="54" t="str">
        <f>Arkusz1!A2&amp;" - "&amp;Arkusz1!B2</f>
        <v>2026 - Styczeń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  <c r="AB1" s="55"/>
      <c r="AC1" s="55"/>
      <c r="AD1" s="55"/>
      <c r="AE1" s="55"/>
      <c r="AF1" s="56"/>
    </row>
    <row r="2" spans="1:32" s="27" customFormat="1" ht="12" hidden="1">
      <c r="A2" s="24"/>
      <c r="B2" s="25">
        <v>1</v>
      </c>
      <c r="C2" s="25">
        <v>2</v>
      </c>
      <c r="D2" s="25">
        <v>3</v>
      </c>
      <c r="E2" s="25">
        <v>4</v>
      </c>
      <c r="F2" s="25">
        <v>5</v>
      </c>
      <c r="G2" s="25">
        <v>6</v>
      </c>
      <c r="H2" s="25">
        <v>7</v>
      </c>
      <c r="I2" s="25">
        <v>8</v>
      </c>
      <c r="J2" s="25">
        <v>9</v>
      </c>
      <c r="K2" s="25">
        <v>10</v>
      </c>
      <c r="L2" s="25">
        <v>11</v>
      </c>
      <c r="M2" s="25">
        <v>12</v>
      </c>
      <c r="N2" s="25">
        <v>13</v>
      </c>
      <c r="O2" s="25">
        <v>14</v>
      </c>
      <c r="P2" s="25">
        <v>15</v>
      </c>
      <c r="Q2" s="25">
        <v>16</v>
      </c>
      <c r="R2" s="25">
        <v>17</v>
      </c>
      <c r="S2" s="25">
        <v>18</v>
      </c>
      <c r="T2" s="25">
        <v>19</v>
      </c>
      <c r="U2" s="25">
        <v>20</v>
      </c>
      <c r="V2" s="25">
        <v>21</v>
      </c>
      <c r="W2" s="25">
        <v>22</v>
      </c>
      <c r="X2" s="25">
        <v>23</v>
      </c>
      <c r="Y2" s="25">
        <v>24</v>
      </c>
      <c r="Z2" s="25">
        <v>25</v>
      </c>
      <c r="AA2" s="25">
        <v>26</v>
      </c>
      <c r="AB2" s="25">
        <v>27</v>
      </c>
      <c r="AC2" s="25">
        <v>28</v>
      </c>
      <c r="AD2" s="25">
        <v>29</v>
      </c>
      <c r="AE2" s="25">
        <v>30</v>
      </c>
      <c r="AF2" s="26">
        <v>31</v>
      </c>
    </row>
    <row r="3" spans="1:32" s="27" customFormat="1" ht="42" hidden="1" customHeight="1">
      <c r="A3" s="28"/>
      <c r="B3" s="29" t="str">
        <f>Arkusz1!$A$2&amp;"-"&amp;Arkusz3!$B$13&amp;-B2</f>
        <v>2026-1-1</v>
      </c>
      <c r="C3" s="29" t="str">
        <f>Arkusz1!$A$2&amp;"-"&amp;Arkusz3!$B$13&amp;-C2</f>
        <v>2026-1-2</v>
      </c>
      <c r="D3" s="29" t="str">
        <f>Arkusz1!$A$2&amp;"-"&amp;Arkusz3!$B$13&amp;-D2</f>
        <v>2026-1-3</v>
      </c>
      <c r="E3" s="29" t="str">
        <f>Arkusz1!$A$2&amp;"-"&amp;Arkusz3!$B$13&amp;-E2</f>
        <v>2026-1-4</v>
      </c>
      <c r="F3" s="29" t="str">
        <f>Arkusz1!$A$2&amp;"-"&amp;Arkusz3!$B$13&amp;-F2</f>
        <v>2026-1-5</v>
      </c>
      <c r="G3" s="29" t="str">
        <f>Arkusz1!$A$2&amp;"-"&amp;Arkusz3!$B$13&amp;-G2</f>
        <v>2026-1-6</v>
      </c>
      <c r="H3" s="29" t="str">
        <f>Arkusz1!$A$2&amp;"-"&amp;Arkusz3!$B$13&amp;-H2</f>
        <v>2026-1-7</v>
      </c>
      <c r="I3" s="29" t="str">
        <f>Arkusz1!$A$2&amp;"-"&amp;Arkusz3!$B$13&amp;-I2</f>
        <v>2026-1-8</v>
      </c>
      <c r="J3" s="29" t="str">
        <f>Arkusz1!$A$2&amp;"-"&amp;Arkusz3!$B$13&amp;-J2</f>
        <v>2026-1-9</v>
      </c>
      <c r="K3" s="29" t="str">
        <f>Arkusz1!$A$2&amp;"-"&amp;Arkusz3!$B$13&amp;-K2</f>
        <v>2026-1-10</v>
      </c>
      <c r="L3" s="29" t="str">
        <f>Arkusz1!$A$2&amp;"-"&amp;Arkusz3!$B$13&amp;-L2</f>
        <v>2026-1-11</v>
      </c>
      <c r="M3" s="29" t="str">
        <f>Arkusz1!$A$2&amp;"-"&amp;Arkusz3!$B$13&amp;-M2</f>
        <v>2026-1-12</v>
      </c>
      <c r="N3" s="29" t="str">
        <f>Arkusz1!$A$2&amp;"-"&amp;Arkusz3!$B$13&amp;-N2</f>
        <v>2026-1-13</v>
      </c>
      <c r="O3" s="29" t="str">
        <f>Arkusz1!$A$2&amp;"-"&amp;Arkusz3!$B$13&amp;-O2</f>
        <v>2026-1-14</v>
      </c>
      <c r="P3" s="29" t="str">
        <f>Arkusz1!$A$2&amp;"-"&amp;Arkusz3!$B$13&amp;-P2</f>
        <v>2026-1-15</v>
      </c>
      <c r="Q3" s="29" t="str">
        <f>Arkusz1!$A$2&amp;"-"&amp;Arkusz3!$B$13&amp;-Q2</f>
        <v>2026-1-16</v>
      </c>
      <c r="R3" s="29" t="str">
        <f>Arkusz1!$A$2&amp;"-"&amp;Arkusz3!$B$13&amp;-R2</f>
        <v>2026-1-17</v>
      </c>
      <c r="S3" s="29" t="str">
        <f>Arkusz1!$A$2&amp;"-"&amp;Arkusz3!$B$13&amp;-S2</f>
        <v>2026-1-18</v>
      </c>
      <c r="T3" s="29" t="str">
        <f>Arkusz1!$A$2&amp;"-"&amp;Arkusz3!$B$13&amp;-T2</f>
        <v>2026-1-19</v>
      </c>
      <c r="U3" s="29" t="str">
        <f>Arkusz1!$A$2&amp;"-"&amp;Arkusz3!$B$13&amp;-U2</f>
        <v>2026-1-20</v>
      </c>
      <c r="V3" s="29" t="str">
        <f>Arkusz1!$A$2&amp;"-"&amp;Arkusz3!$B$13&amp;-V2</f>
        <v>2026-1-21</v>
      </c>
      <c r="W3" s="29" t="str">
        <f>Arkusz1!$A$2&amp;"-"&amp;Arkusz3!$B$13&amp;-W2</f>
        <v>2026-1-22</v>
      </c>
      <c r="X3" s="29" t="str">
        <f>Arkusz1!$A$2&amp;"-"&amp;Arkusz3!$B$13&amp;-X2</f>
        <v>2026-1-23</v>
      </c>
      <c r="Y3" s="29" t="str">
        <f>Arkusz1!$A$2&amp;"-"&amp;Arkusz3!$B$13&amp;-Y2</f>
        <v>2026-1-24</v>
      </c>
      <c r="Z3" s="29" t="str">
        <f>Arkusz1!$A$2&amp;"-"&amp;Arkusz3!$B$13&amp;-Z2</f>
        <v>2026-1-25</v>
      </c>
      <c r="AA3" s="29" t="str">
        <f>Arkusz1!$A$2&amp;"-"&amp;Arkusz3!$B$13&amp;-AA2</f>
        <v>2026-1-26</v>
      </c>
      <c r="AB3" s="29" t="str">
        <f>Arkusz1!$A$2&amp;"-"&amp;Arkusz3!$B$13&amp;-AB2</f>
        <v>2026-1-27</v>
      </c>
      <c r="AC3" s="29" t="str">
        <f>Arkusz1!$A$2&amp;"-"&amp;Arkusz3!$B$13&amp;-AC2</f>
        <v>2026-1-28</v>
      </c>
      <c r="AD3" s="29" t="str">
        <f>Arkusz1!$A$2&amp;"-"&amp;Arkusz3!$B$13&amp;-AD2</f>
        <v>2026-1-29</v>
      </c>
      <c r="AE3" s="29" t="str">
        <f>Arkusz1!$A$2&amp;"-"&amp;Arkusz3!$B$13&amp;-AE2</f>
        <v>2026-1-30</v>
      </c>
      <c r="AF3" s="30" t="str">
        <f>Arkusz1!$A$2&amp;"-"&amp;Arkusz3!$B$13&amp;-AF2</f>
        <v>2026-1-31</v>
      </c>
    </row>
    <row r="4" spans="1:32" s="27" customFormat="1" ht="55.5" hidden="1" customHeight="1">
      <c r="A4" s="28"/>
      <c r="B4" s="31">
        <f>DATEVALUE(B3)</f>
        <v>46023</v>
      </c>
      <c r="C4" s="31">
        <f t="shared" ref="C4:AF4" si="0">DATEVALUE(C3)</f>
        <v>46024</v>
      </c>
      <c r="D4" s="31">
        <f t="shared" si="0"/>
        <v>46025</v>
      </c>
      <c r="E4" s="31">
        <f t="shared" si="0"/>
        <v>46026</v>
      </c>
      <c r="F4" s="31">
        <f t="shared" si="0"/>
        <v>46027</v>
      </c>
      <c r="G4" s="31">
        <f t="shared" si="0"/>
        <v>46028</v>
      </c>
      <c r="H4" s="31">
        <f t="shared" si="0"/>
        <v>46029</v>
      </c>
      <c r="I4" s="31">
        <f t="shared" si="0"/>
        <v>46030</v>
      </c>
      <c r="J4" s="31">
        <f t="shared" si="0"/>
        <v>46031</v>
      </c>
      <c r="K4" s="31">
        <f t="shared" si="0"/>
        <v>46032</v>
      </c>
      <c r="L4" s="31">
        <f t="shared" si="0"/>
        <v>46033</v>
      </c>
      <c r="M4" s="31">
        <f t="shared" si="0"/>
        <v>46034</v>
      </c>
      <c r="N4" s="31">
        <f t="shared" si="0"/>
        <v>46035</v>
      </c>
      <c r="O4" s="31">
        <f t="shared" si="0"/>
        <v>46036</v>
      </c>
      <c r="P4" s="31">
        <f t="shared" si="0"/>
        <v>46037</v>
      </c>
      <c r="Q4" s="31">
        <f t="shared" si="0"/>
        <v>46038</v>
      </c>
      <c r="R4" s="31">
        <f t="shared" si="0"/>
        <v>46039</v>
      </c>
      <c r="S4" s="31">
        <f t="shared" si="0"/>
        <v>46040</v>
      </c>
      <c r="T4" s="31">
        <f t="shared" si="0"/>
        <v>46041</v>
      </c>
      <c r="U4" s="31">
        <f t="shared" si="0"/>
        <v>46042</v>
      </c>
      <c r="V4" s="31">
        <f t="shared" si="0"/>
        <v>46043</v>
      </c>
      <c r="W4" s="31">
        <f t="shared" si="0"/>
        <v>46044</v>
      </c>
      <c r="X4" s="31">
        <f t="shared" si="0"/>
        <v>46045</v>
      </c>
      <c r="Y4" s="31">
        <f t="shared" si="0"/>
        <v>46046</v>
      </c>
      <c r="Z4" s="31">
        <f t="shared" si="0"/>
        <v>46047</v>
      </c>
      <c r="AA4" s="31">
        <f t="shared" si="0"/>
        <v>46048</v>
      </c>
      <c r="AB4" s="31">
        <f t="shared" si="0"/>
        <v>46049</v>
      </c>
      <c r="AC4" s="31">
        <f t="shared" si="0"/>
        <v>46050</v>
      </c>
      <c r="AD4" s="31">
        <f t="shared" si="0"/>
        <v>46051</v>
      </c>
      <c r="AE4" s="31">
        <f t="shared" si="0"/>
        <v>46052</v>
      </c>
      <c r="AF4" s="32">
        <f t="shared" si="0"/>
        <v>46053</v>
      </c>
    </row>
    <row r="5" spans="1:32" s="27" customFormat="1" ht="12" hidden="1">
      <c r="A5" s="28"/>
      <c r="B5" s="33">
        <f>WEEKDAY(B4,2)</f>
        <v>4</v>
      </c>
      <c r="C5" s="33">
        <f t="shared" ref="C5:AF5" si="1">WEEKDAY(C4,2)</f>
        <v>5</v>
      </c>
      <c r="D5" s="33">
        <f t="shared" si="1"/>
        <v>6</v>
      </c>
      <c r="E5" s="33">
        <f t="shared" si="1"/>
        <v>7</v>
      </c>
      <c r="F5" s="33">
        <f t="shared" si="1"/>
        <v>1</v>
      </c>
      <c r="G5" s="33">
        <f t="shared" si="1"/>
        <v>2</v>
      </c>
      <c r="H5" s="33">
        <f t="shared" si="1"/>
        <v>3</v>
      </c>
      <c r="I5" s="33">
        <f t="shared" si="1"/>
        <v>4</v>
      </c>
      <c r="J5" s="33">
        <f t="shared" si="1"/>
        <v>5</v>
      </c>
      <c r="K5" s="33">
        <f t="shared" si="1"/>
        <v>6</v>
      </c>
      <c r="L5" s="33">
        <f t="shared" si="1"/>
        <v>7</v>
      </c>
      <c r="M5" s="33">
        <f t="shared" si="1"/>
        <v>1</v>
      </c>
      <c r="N5" s="33">
        <f t="shared" si="1"/>
        <v>2</v>
      </c>
      <c r="O5" s="33">
        <f t="shared" si="1"/>
        <v>3</v>
      </c>
      <c r="P5" s="33">
        <f t="shared" si="1"/>
        <v>4</v>
      </c>
      <c r="Q5" s="33">
        <f t="shared" si="1"/>
        <v>5</v>
      </c>
      <c r="R5" s="33">
        <f t="shared" si="1"/>
        <v>6</v>
      </c>
      <c r="S5" s="33">
        <f t="shared" si="1"/>
        <v>7</v>
      </c>
      <c r="T5" s="33">
        <f t="shared" si="1"/>
        <v>1</v>
      </c>
      <c r="U5" s="33">
        <f t="shared" si="1"/>
        <v>2</v>
      </c>
      <c r="V5" s="33">
        <f t="shared" si="1"/>
        <v>3</v>
      </c>
      <c r="W5" s="33">
        <f t="shared" si="1"/>
        <v>4</v>
      </c>
      <c r="X5" s="33">
        <f t="shared" si="1"/>
        <v>5</v>
      </c>
      <c r="Y5" s="33">
        <f t="shared" si="1"/>
        <v>6</v>
      </c>
      <c r="Z5" s="33">
        <f t="shared" si="1"/>
        <v>7</v>
      </c>
      <c r="AA5" s="33">
        <f t="shared" si="1"/>
        <v>1</v>
      </c>
      <c r="AB5" s="33">
        <f t="shared" si="1"/>
        <v>2</v>
      </c>
      <c r="AC5" s="33">
        <f t="shared" si="1"/>
        <v>3</v>
      </c>
      <c r="AD5" s="33">
        <f t="shared" si="1"/>
        <v>4</v>
      </c>
      <c r="AE5" s="33">
        <f t="shared" si="1"/>
        <v>5</v>
      </c>
      <c r="AF5" s="33">
        <f t="shared" si="1"/>
        <v>6</v>
      </c>
    </row>
    <row r="6" spans="1:32">
      <c r="A6" s="67"/>
      <c r="B6" s="34">
        <f>IFERROR(IF(B4&gt;0,B2,""),"")</f>
        <v>1</v>
      </c>
      <c r="C6" s="34">
        <f t="shared" ref="C6:AF6" si="2">IFERROR(IF(C4&gt;0,C2,""),"")</f>
        <v>2</v>
      </c>
      <c r="D6" s="34">
        <f t="shared" si="2"/>
        <v>3</v>
      </c>
      <c r="E6" s="34">
        <f t="shared" si="2"/>
        <v>4</v>
      </c>
      <c r="F6" s="34">
        <f t="shared" si="2"/>
        <v>5</v>
      </c>
      <c r="G6" s="34">
        <f t="shared" si="2"/>
        <v>6</v>
      </c>
      <c r="H6" s="34">
        <f t="shared" si="2"/>
        <v>7</v>
      </c>
      <c r="I6" s="34">
        <f t="shared" si="2"/>
        <v>8</v>
      </c>
      <c r="J6" s="34">
        <f t="shared" si="2"/>
        <v>9</v>
      </c>
      <c r="K6" s="34">
        <f t="shared" si="2"/>
        <v>10</v>
      </c>
      <c r="L6" s="34">
        <f t="shared" si="2"/>
        <v>11</v>
      </c>
      <c r="M6" s="34">
        <f t="shared" si="2"/>
        <v>12</v>
      </c>
      <c r="N6" s="34">
        <f t="shared" si="2"/>
        <v>13</v>
      </c>
      <c r="O6" s="34">
        <f t="shared" si="2"/>
        <v>14</v>
      </c>
      <c r="P6" s="34">
        <f t="shared" si="2"/>
        <v>15</v>
      </c>
      <c r="Q6" s="34">
        <f t="shared" si="2"/>
        <v>16</v>
      </c>
      <c r="R6" s="34">
        <f t="shared" si="2"/>
        <v>17</v>
      </c>
      <c r="S6" s="34">
        <f t="shared" si="2"/>
        <v>18</v>
      </c>
      <c r="T6" s="34">
        <f t="shared" si="2"/>
        <v>19</v>
      </c>
      <c r="U6" s="34">
        <f t="shared" si="2"/>
        <v>20</v>
      </c>
      <c r="V6" s="34">
        <f t="shared" si="2"/>
        <v>21</v>
      </c>
      <c r="W6" s="34">
        <f t="shared" si="2"/>
        <v>22</v>
      </c>
      <c r="X6" s="34">
        <f t="shared" si="2"/>
        <v>23</v>
      </c>
      <c r="Y6" s="34">
        <f t="shared" si="2"/>
        <v>24</v>
      </c>
      <c r="Z6" s="34">
        <f t="shared" si="2"/>
        <v>25</v>
      </c>
      <c r="AA6" s="34">
        <f t="shared" si="2"/>
        <v>26</v>
      </c>
      <c r="AB6" s="34">
        <f t="shared" si="2"/>
        <v>27</v>
      </c>
      <c r="AC6" s="34">
        <f t="shared" si="2"/>
        <v>28</v>
      </c>
      <c r="AD6" s="34">
        <f t="shared" si="2"/>
        <v>29</v>
      </c>
      <c r="AE6" s="34">
        <f t="shared" si="2"/>
        <v>30</v>
      </c>
      <c r="AF6" s="35">
        <f t="shared" si="2"/>
        <v>31</v>
      </c>
    </row>
    <row r="7" spans="1:32" ht="15" customHeight="1" thickBot="1">
      <c r="A7" s="68"/>
      <c r="B7" s="36" t="str">
        <f>IFERROR(VLOOKUP(B5,Arkusz3!$D$1:$E$7,2,0),"")</f>
        <v>Czw.</v>
      </c>
      <c r="C7" s="36" t="str">
        <f>IFERROR(VLOOKUP(C5,Arkusz3!$D$1:$E$7,2,0),"")</f>
        <v>Pt.</v>
      </c>
      <c r="D7" s="36" t="str">
        <f>IFERROR(VLOOKUP(D5,Arkusz3!$D$1:$E$7,2,0),"")</f>
        <v>Sob.</v>
      </c>
      <c r="E7" s="36" t="str">
        <f>IFERROR(VLOOKUP(E5,Arkusz3!$D$1:$E$7,2,0),"")</f>
        <v>Niedz.</v>
      </c>
      <c r="F7" s="36" t="str">
        <f>IFERROR(VLOOKUP(F5,Arkusz3!$D$1:$E$7,2,0),"")</f>
        <v>Pon.</v>
      </c>
      <c r="G7" s="36" t="str">
        <f>IFERROR(VLOOKUP(G5,Arkusz3!$D$1:$E$7,2,0),"")</f>
        <v>Wt.</v>
      </c>
      <c r="H7" s="36" t="str">
        <f>IFERROR(VLOOKUP(H5,Arkusz3!$D$1:$E$7,2,0),"")</f>
        <v>Śr.</v>
      </c>
      <c r="I7" s="36" t="str">
        <f>IFERROR(VLOOKUP(I5,Arkusz3!$D$1:$E$7,2,0),"")</f>
        <v>Czw.</v>
      </c>
      <c r="J7" s="36" t="str">
        <f>IFERROR(VLOOKUP(J5,Arkusz3!$D$1:$E$7,2,0),"")</f>
        <v>Pt.</v>
      </c>
      <c r="K7" s="36" t="str">
        <f>IFERROR(VLOOKUP(K5,Arkusz3!$D$1:$E$7,2,0),"")</f>
        <v>Sob.</v>
      </c>
      <c r="L7" s="36" t="str">
        <f>IFERROR(VLOOKUP(L5,Arkusz3!$D$1:$E$7,2,0),"")</f>
        <v>Niedz.</v>
      </c>
      <c r="M7" s="36" t="str">
        <f>IFERROR(VLOOKUP(M5,Arkusz3!$D$1:$E$7,2,0),"")</f>
        <v>Pon.</v>
      </c>
      <c r="N7" s="36" t="str">
        <f>IFERROR(VLOOKUP(N5,Arkusz3!$D$1:$E$7,2,0),"")</f>
        <v>Wt.</v>
      </c>
      <c r="O7" s="36" t="str">
        <f>IFERROR(VLOOKUP(O5,Arkusz3!$D$1:$E$7,2,0),"")</f>
        <v>Śr.</v>
      </c>
      <c r="P7" s="36" t="str">
        <f>IFERROR(VLOOKUP(P5,Arkusz3!$D$1:$E$7,2,0),"")</f>
        <v>Czw.</v>
      </c>
      <c r="Q7" s="36" t="str">
        <f>IFERROR(VLOOKUP(Q5,Arkusz3!$D$1:$E$7,2,0),"")</f>
        <v>Pt.</v>
      </c>
      <c r="R7" s="36" t="str">
        <f>IFERROR(VLOOKUP(R5,Arkusz3!$D$1:$E$7,2,0),"")</f>
        <v>Sob.</v>
      </c>
      <c r="S7" s="36" t="str">
        <f>IFERROR(VLOOKUP(S5,Arkusz3!$D$1:$E$7,2,0),"")</f>
        <v>Niedz.</v>
      </c>
      <c r="T7" s="36" t="str">
        <f>IFERROR(VLOOKUP(T5,Arkusz3!$D$1:$E$7,2,0),"")</f>
        <v>Pon.</v>
      </c>
      <c r="U7" s="36" t="str">
        <f>IFERROR(VLOOKUP(U5,Arkusz3!$D$1:$E$7,2,0),"")</f>
        <v>Wt.</v>
      </c>
      <c r="V7" s="36" t="str">
        <f>IFERROR(VLOOKUP(V5,Arkusz3!$D$1:$E$7,2,0),"")</f>
        <v>Śr.</v>
      </c>
      <c r="W7" s="36" t="str">
        <f>IFERROR(VLOOKUP(W5,Arkusz3!$D$1:$E$7,2,0),"")</f>
        <v>Czw.</v>
      </c>
      <c r="X7" s="36" t="str">
        <f>IFERROR(VLOOKUP(X5,Arkusz3!$D$1:$E$7,2,0),"")</f>
        <v>Pt.</v>
      </c>
      <c r="Y7" s="36" t="str">
        <f>IFERROR(VLOOKUP(Y5,Arkusz3!$D$1:$E$7,2,0),"")</f>
        <v>Sob.</v>
      </c>
      <c r="Z7" s="36" t="str">
        <f>IFERROR(VLOOKUP(Z5,Arkusz3!$D$1:$E$7,2,0),"")</f>
        <v>Niedz.</v>
      </c>
      <c r="AA7" s="36" t="str">
        <f>IFERROR(VLOOKUP(AA5,Arkusz3!$D$1:$E$7,2,0),"")</f>
        <v>Pon.</v>
      </c>
      <c r="AB7" s="36" t="str">
        <f>IFERROR(VLOOKUP(AB5,Arkusz3!$D$1:$E$7,2,0),"")</f>
        <v>Wt.</v>
      </c>
      <c r="AC7" s="36" t="str">
        <f>IFERROR(VLOOKUP(AC5,Arkusz3!$D$1:$E$7,2,0),"")</f>
        <v>Śr.</v>
      </c>
      <c r="AD7" s="36" t="str">
        <f>IFERROR(VLOOKUP(AD5,Arkusz3!$D$1:$E$7,2,0),"")</f>
        <v>Czw.</v>
      </c>
      <c r="AE7" s="36" t="str">
        <f>IFERROR(VLOOKUP(AE5,Arkusz3!$D$1:$E$7,2,0),"")</f>
        <v>Pt.</v>
      </c>
      <c r="AF7" s="36" t="str">
        <f>IFERROR(VLOOKUP(AF5,Arkusz3!$D$1:$E$7,2,0),"")</f>
        <v>Sob.</v>
      </c>
    </row>
    <row r="8" spans="1:32">
      <c r="A8" s="18"/>
      <c r="B8" s="40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  <c r="AF8" s="42"/>
    </row>
    <row r="9" spans="1:32">
      <c r="A9" s="19"/>
      <c r="B9" s="17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6"/>
    </row>
    <row r="10" spans="1:32">
      <c r="A10" s="19"/>
      <c r="B10" s="17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6"/>
    </row>
    <row r="11" spans="1:32">
      <c r="A11" s="19"/>
      <c r="B11" s="17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6"/>
    </row>
    <row r="12" spans="1:32">
      <c r="A12" s="19"/>
      <c r="B12" s="17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6"/>
    </row>
    <row r="13" spans="1:32">
      <c r="A13" s="19"/>
      <c r="B13" s="17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6"/>
    </row>
    <row r="14" spans="1:32">
      <c r="A14" s="19"/>
      <c r="B14" s="17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6"/>
    </row>
    <row r="15" spans="1:32">
      <c r="A15" s="19"/>
      <c r="B15" s="17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6"/>
    </row>
    <row r="16" spans="1:32">
      <c r="A16" s="19"/>
      <c r="B16" s="17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6"/>
    </row>
    <row r="17" spans="1:32">
      <c r="A17" s="19"/>
      <c r="B17" s="17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6"/>
    </row>
    <row r="18" spans="1:32">
      <c r="A18" s="19"/>
      <c r="B18" s="17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6"/>
    </row>
    <row r="19" spans="1:32">
      <c r="A19" s="19"/>
      <c r="B19" s="17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6"/>
    </row>
    <row r="20" spans="1:32">
      <c r="A20" s="19"/>
      <c r="B20" s="17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6"/>
    </row>
    <row r="21" spans="1:32">
      <c r="A21" s="19"/>
      <c r="B21" s="17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6"/>
    </row>
    <row r="22" spans="1:32">
      <c r="A22" s="19"/>
      <c r="B22" s="17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6"/>
    </row>
    <row r="23" spans="1:32">
      <c r="A23" s="19"/>
      <c r="B23" s="17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6"/>
    </row>
    <row r="24" spans="1:32">
      <c r="A24" s="19"/>
      <c r="B24" s="17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6"/>
    </row>
    <row r="25" spans="1:32">
      <c r="A25" s="19"/>
      <c r="B25" s="17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6"/>
    </row>
    <row r="26" spans="1:32">
      <c r="A26" s="19"/>
      <c r="B26" s="17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6"/>
    </row>
    <row r="27" spans="1:32" ht="14.4" thickBot="1">
      <c r="A27" s="20"/>
      <c r="B27" s="43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5"/>
    </row>
    <row r="29" spans="1:32">
      <c r="A29" s="2" t="s">
        <v>21</v>
      </c>
      <c r="B29" s="3"/>
      <c r="C29" s="3"/>
      <c r="F29" s="3"/>
      <c r="G29" s="3"/>
      <c r="H29" s="3"/>
      <c r="I29" s="3"/>
    </row>
    <row r="31" spans="1:32">
      <c r="A31" s="4"/>
      <c r="B31" s="69" t="s">
        <v>22</v>
      </c>
      <c r="C31" s="69"/>
      <c r="D31" s="69"/>
      <c r="E31" s="69"/>
      <c r="F31" s="69"/>
      <c r="G31" s="69" t="s">
        <v>23</v>
      </c>
      <c r="H31" s="69"/>
      <c r="I31" s="69"/>
      <c r="K31" s="6" t="s">
        <v>24</v>
      </c>
      <c r="L31" s="70" t="s">
        <v>25</v>
      </c>
      <c r="M31" s="71"/>
      <c r="N31" s="71"/>
      <c r="O31" s="71"/>
      <c r="P31" s="71"/>
      <c r="Q31" s="72"/>
    </row>
    <row r="32" spans="1:32">
      <c r="A32" s="4" t="s">
        <v>27</v>
      </c>
      <c r="B32" s="63" t="s">
        <v>28</v>
      </c>
      <c r="C32" s="64"/>
      <c r="D32" s="64"/>
      <c r="E32" s="64"/>
      <c r="F32" s="65"/>
      <c r="G32" s="62" t="s">
        <v>29</v>
      </c>
      <c r="H32" s="62"/>
      <c r="I32" s="62"/>
      <c r="J32" s="3"/>
      <c r="K32" s="37">
        <v>1</v>
      </c>
      <c r="L32" s="73" t="s">
        <v>30</v>
      </c>
      <c r="M32" s="74"/>
      <c r="N32" s="74"/>
      <c r="O32" s="74"/>
      <c r="P32" s="74"/>
      <c r="Q32" s="75"/>
      <c r="S32" s="7">
        <v>1</v>
      </c>
      <c r="T32" s="21" t="s">
        <v>26</v>
      </c>
      <c r="U32" s="22"/>
      <c r="V32" s="23"/>
    </row>
    <row r="33" spans="1:22">
      <c r="A33" s="4" t="s">
        <v>32</v>
      </c>
      <c r="B33" s="63" t="s">
        <v>33</v>
      </c>
      <c r="C33" s="64"/>
      <c r="D33" s="64"/>
      <c r="E33" s="64"/>
      <c r="F33" s="65"/>
      <c r="G33" s="62"/>
      <c r="H33" s="62"/>
      <c r="I33" s="62"/>
      <c r="K33" s="38">
        <v>2</v>
      </c>
      <c r="L33" s="76" t="s">
        <v>34</v>
      </c>
      <c r="M33" s="77"/>
      <c r="N33" s="77"/>
      <c r="O33" s="77"/>
      <c r="P33" s="77"/>
      <c r="Q33" s="78"/>
      <c r="S33" s="8">
        <v>2</v>
      </c>
      <c r="T33" s="21" t="s">
        <v>31</v>
      </c>
      <c r="U33" s="22"/>
      <c r="V33" s="23"/>
    </row>
    <row r="34" spans="1:22">
      <c r="A34" s="4" t="s">
        <v>37</v>
      </c>
      <c r="B34" s="63" t="s">
        <v>38</v>
      </c>
      <c r="C34" s="64"/>
      <c r="D34" s="64"/>
      <c r="E34" s="64"/>
      <c r="F34" s="65"/>
      <c r="G34" s="62"/>
      <c r="H34" s="62"/>
      <c r="I34" s="62"/>
      <c r="K34" s="39">
        <v>3</v>
      </c>
      <c r="L34" s="79" t="s">
        <v>39</v>
      </c>
      <c r="M34" s="80"/>
      <c r="N34" s="80"/>
      <c r="O34" s="80"/>
      <c r="P34" s="80"/>
      <c r="Q34" s="81"/>
      <c r="S34" s="9">
        <v>3</v>
      </c>
      <c r="T34" s="21" t="s">
        <v>36</v>
      </c>
      <c r="U34" s="22"/>
      <c r="V34" s="23"/>
    </row>
    <row r="35" spans="1:22">
      <c r="A35" s="4" t="s">
        <v>42</v>
      </c>
      <c r="B35" s="63" t="s">
        <v>43</v>
      </c>
      <c r="C35" s="64"/>
      <c r="D35" s="64"/>
      <c r="E35" s="64"/>
      <c r="F35" s="65"/>
      <c r="G35" s="62"/>
      <c r="H35" s="62"/>
      <c r="I35" s="62"/>
      <c r="K35" s="11" t="s">
        <v>44</v>
      </c>
      <c r="L35" s="46" t="s">
        <v>45</v>
      </c>
      <c r="M35" s="47"/>
      <c r="N35" s="47"/>
      <c r="O35" s="47"/>
      <c r="P35" s="47"/>
      <c r="Q35" s="48"/>
      <c r="S35" s="10" t="s">
        <v>40</v>
      </c>
      <c r="T35" s="21" t="s">
        <v>41</v>
      </c>
      <c r="U35" s="22"/>
      <c r="V35" s="23"/>
    </row>
    <row r="36" spans="1:22">
      <c r="A36" s="4" t="s">
        <v>47</v>
      </c>
      <c r="B36" s="63" t="s">
        <v>48</v>
      </c>
      <c r="C36" s="64"/>
      <c r="D36" s="64"/>
      <c r="E36" s="64"/>
      <c r="F36" s="65"/>
      <c r="G36" s="62"/>
      <c r="H36" s="62"/>
      <c r="I36" s="62"/>
      <c r="K36" s="13" t="s">
        <v>49</v>
      </c>
      <c r="L36" s="57" t="s">
        <v>50</v>
      </c>
      <c r="M36" s="57"/>
      <c r="N36" s="57"/>
      <c r="O36" s="57"/>
      <c r="P36" s="57"/>
      <c r="Q36" s="57"/>
      <c r="S36" s="12" t="s">
        <v>35</v>
      </c>
      <c r="T36" s="21" t="s">
        <v>46</v>
      </c>
      <c r="U36" s="22"/>
      <c r="V36" s="23"/>
    </row>
    <row r="37" spans="1:22">
      <c r="A37" s="4"/>
      <c r="B37" s="59"/>
      <c r="C37" s="60"/>
      <c r="D37" s="60"/>
      <c r="E37" s="60"/>
      <c r="F37" s="61"/>
      <c r="G37" s="62"/>
      <c r="H37" s="62"/>
      <c r="I37" s="62"/>
      <c r="K37" s="14" t="s">
        <v>53</v>
      </c>
      <c r="L37" s="58" t="s">
        <v>54</v>
      </c>
      <c r="M37" s="58"/>
      <c r="N37" s="58"/>
      <c r="O37" s="58"/>
      <c r="P37" s="58"/>
      <c r="Q37" s="58"/>
      <c r="S37" s="5" t="s">
        <v>51</v>
      </c>
      <c r="T37" s="21" t="s">
        <v>52</v>
      </c>
      <c r="U37" s="22"/>
      <c r="V37" s="23"/>
    </row>
    <row r="38" spans="1:22">
      <c r="A38" s="4"/>
      <c r="B38" s="59"/>
      <c r="C38" s="60"/>
      <c r="D38" s="60"/>
      <c r="E38" s="60"/>
      <c r="F38" s="61"/>
      <c r="G38" s="62"/>
      <c r="H38" s="62"/>
      <c r="I38" s="62"/>
    </row>
    <row r="39" spans="1:22">
      <c r="A39" s="4"/>
      <c r="B39" s="59"/>
      <c r="C39" s="60"/>
      <c r="D39" s="60"/>
      <c r="E39" s="60"/>
      <c r="F39" s="61"/>
      <c r="G39" s="62"/>
      <c r="H39" s="62"/>
      <c r="I39" s="62"/>
    </row>
    <row r="40" spans="1:22">
      <c r="A40" s="4"/>
      <c r="B40" s="66"/>
      <c r="C40" s="66"/>
      <c r="D40" s="66"/>
      <c r="E40" s="66"/>
      <c r="F40" s="66"/>
      <c r="G40" s="62"/>
      <c r="H40" s="62"/>
      <c r="I40" s="62"/>
    </row>
    <row r="41" spans="1:22">
      <c r="A41" s="4"/>
      <c r="B41" s="66"/>
      <c r="C41" s="66"/>
      <c r="D41" s="66"/>
      <c r="E41" s="66"/>
      <c r="F41" s="66"/>
      <c r="G41" s="62"/>
      <c r="H41" s="62"/>
      <c r="I41" s="62"/>
    </row>
    <row r="42" spans="1:22">
      <c r="A42" s="4"/>
      <c r="B42" s="66"/>
      <c r="C42" s="66"/>
      <c r="D42" s="66"/>
      <c r="E42" s="66"/>
      <c r="F42" s="66"/>
      <c r="G42" s="62"/>
      <c r="H42" s="62"/>
      <c r="I42" s="62"/>
    </row>
  </sheetData>
  <mergeCells count="32">
    <mergeCell ref="B42:F42"/>
    <mergeCell ref="G42:I42"/>
    <mergeCell ref="A6:A7"/>
    <mergeCell ref="B31:F31"/>
    <mergeCell ref="G31:I31"/>
    <mergeCell ref="G32:I32"/>
    <mergeCell ref="G33:I33"/>
    <mergeCell ref="G34:I34"/>
    <mergeCell ref="B40:F40"/>
    <mergeCell ref="G40:I40"/>
    <mergeCell ref="B39:F39"/>
    <mergeCell ref="G39:I39"/>
    <mergeCell ref="B35:F35"/>
    <mergeCell ref="G35:I35"/>
    <mergeCell ref="B32:F32"/>
    <mergeCell ref="B34:F34"/>
    <mergeCell ref="B38:F38"/>
    <mergeCell ref="G38:I38"/>
    <mergeCell ref="B36:F36"/>
    <mergeCell ref="G36:I36"/>
    <mergeCell ref="B41:F41"/>
    <mergeCell ref="G41:I41"/>
    <mergeCell ref="A1:AF1"/>
    <mergeCell ref="L36:Q36"/>
    <mergeCell ref="L37:Q37"/>
    <mergeCell ref="B37:F37"/>
    <mergeCell ref="G37:I37"/>
    <mergeCell ref="B33:F33"/>
    <mergeCell ref="L31:Q31"/>
    <mergeCell ref="L32:Q32"/>
    <mergeCell ref="L33:Q33"/>
    <mergeCell ref="L34:Q34"/>
  </mergeCells>
  <conditionalFormatting sqref="B8:B27">
    <cfRule type="cellIs" dxfId="10" priority="15" operator="equal">
      <formula>6</formula>
    </cfRule>
  </conditionalFormatting>
  <conditionalFormatting sqref="B7:AF7">
    <cfRule type="cellIs" dxfId="9" priority="13" operator="equal">
      <formula>"Niedz."</formula>
    </cfRule>
    <cfRule type="cellIs" dxfId="8" priority="14" operator="equal">
      <formula>"Sob."</formula>
    </cfRule>
  </conditionalFormatting>
  <conditionalFormatting sqref="B8:AF27">
    <cfRule type="cellIs" dxfId="7" priority="1" operator="equal">
      <formula>"N"</formula>
    </cfRule>
    <cfRule type="cellIs" dxfId="6" priority="2" operator="equal">
      <formula>"D"</formula>
    </cfRule>
    <cfRule type="cellIs" dxfId="5" priority="3" operator="equal">
      <formula>"Św"</formula>
    </cfRule>
    <cfRule type="cellIs" dxfId="4" priority="6" operator="equal">
      <formula>"CH"</formula>
    </cfRule>
    <cfRule type="cellIs" dxfId="3" priority="7" operator="equal">
      <formula>"U"</formula>
    </cfRule>
    <cfRule type="cellIs" dxfId="2" priority="8" operator="equal">
      <formula>3</formula>
    </cfRule>
    <cfRule type="cellIs" dxfId="1" priority="9" operator="equal">
      <formula>2</formula>
    </cfRule>
    <cfRule type="cellIs" dxfId="0" priority="10" operator="equal">
      <formula>1</formula>
    </cfRule>
  </conditionalFormatting>
  <pageMargins left="0.23622047244094491" right="0.23622047244094491" top="0.55118110236220474" bottom="0.55118110236220474" header="0.31496062992125984" footer="0.31496062992125984"/>
  <pageSetup paperSize="9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3"/>
  <sheetViews>
    <sheetView workbookViewId="0">
      <selection activeCell="E7" sqref="E7"/>
    </sheetView>
  </sheetViews>
  <sheetFormatPr defaultRowHeight="13.8"/>
  <cols>
    <col min="1" max="1" width="15.5" customWidth="1"/>
    <col min="2" max="2" width="9.19921875" bestFit="1" customWidth="1"/>
  </cols>
  <sheetData>
    <row r="1" spans="1:7">
      <c r="A1" t="s">
        <v>1</v>
      </c>
      <c r="B1">
        <v>1</v>
      </c>
      <c r="D1">
        <v>1</v>
      </c>
      <c r="E1" t="s">
        <v>14</v>
      </c>
    </row>
    <row r="2" spans="1:7">
      <c r="A2" t="s">
        <v>2</v>
      </c>
      <c r="B2">
        <v>2</v>
      </c>
      <c r="D2">
        <v>2</v>
      </c>
      <c r="E2" t="s">
        <v>15</v>
      </c>
    </row>
    <row r="3" spans="1:7">
      <c r="A3" t="s">
        <v>3</v>
      </c>
      <c r="B3">
        <v>3</v>
      </c>
      <c r="D3">
        <v>3</v>
      </c>
      <c r="E3" t="s">
        <v>16</v>
      </c>
    </row>
    <row r="4" spans="1:7">
      <c r="A4" t="s">
        <v>4</v>
      </c>
      <c r="B4">
        <v>4</v>
      </c>
      <c r="D4">
        <v>4</v>
      </c>
      <c r="E4" t="s">
        <v>17</v>
      </c>
    </row>
    <row r="5" spans="1:7">
      <c r="A5" t="s">
        <v>5</v>
      </c>
      <c r="B5">
        <v>5</v>
      </c>
      <c r="D5">
        <v>5</v>
      </c>
      <c r="E5" t="s">
        <v>18</v>
      </c>
    </row>
    <row r="6" spans="1:7">
      <c r="A6" t="s">
        <v>6</v>
      </c>
      <c r="B6">
        <v>6</v>
      </c>
      <c r="D6">
        <v>6</v>
      </c>
      <c r="E6" t="s">
        <v>19</v>
      </c>
    </row>
    <row r="7" spans="1:7">
      <c r="A7" t="s">
        <v>7</v>
      </c>
      <c r="B7">
        <v>7</v>
      </c>
      <c r="D7">
        <v>7</v>
      </c>
      <c r="E7" t="s">
        <v>20</v>
      </c>
    </row>
    <row r="8" spans="1:7">
      <c r="A8" t="s">
        <v>8</v>
      </c>
      <c r="B8">
        <v>8</v>
      </c>
    </row>
    <row r="9" spans="1:7">
      <c r="A9" t="s">
        <v>9</v>
      </c>
      <c r="B9">
        <v>9</v>
      </c>
    </row>
    <row r="10" spans="1:7">
      <c r="A10" t="s">
        <v>10</v>
      </c>
      <c r="B10">
        <v>10</v>
      </c>
    </row>
    <row r="11" spans="1:7">
      <c r="A11" t="s">
        <v>11</v>
      </c>
      <c r="B11">
        <v>11</v>
      </c>
    </row>
    <row r="12" spans="1:7">
      <c r="A12" t="s">
        <v>12</v>
      </c>
      <c r="B12">
        <v>12</v>
      </c>
    </row>
    <row r="13" spans="1:7" ht="15">
      <c r="A13" t="s">
        <v>13</v>
      </c>
      <c r="B13">
        <f>VLOOKUP(Arkusz1!B2,A1:B12,2,0)</f>
        <v>1</v>
      </c>
      <c r="G13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2018-11-06T18:26:26Z</dcterms:created>
  <dcterms:modified xsi:type="dcterms:W3CDTF">2026-04-26T08:24:06Z</dcterms:modified>
</cp:coreProperties>
</file>